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SUELOS\S03\ChovAIMPACT\CHOVAIMPACT 5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7" i="1" l="1"/>
  <c r="M9" i="1" l="1"/>
  <c r="M8" i="1"/>
  <c r="M6" i="1"/>
  <c r="M5" i="1"/>
  <c r="L10" i="1" l="1"/>
  <c r="M10" i="1" s="1"/>
  <c r="L11" i="1" s="1"/>
  <c r="M11" i="1" s="1"/>
  <c r="M12" i="1" l="1"/>
</calcChain>
</file>

<file path=xl/sharedStrings.xml><?xml version="1.0" encoding="utf-8"?>
<sst xmlns="http://schemas.openxmlformats.org/spreadsheetml/2006/main" count="40" uniqueCount="34">
  <si>
    <t>Código</t>
  </si>
  <si>
    <t>Tipo</t>
  </si>
  <si>
    <t>Ud</t>
  </si>
  <si>
    <t>Resumen</t>
  </si>
  <si>
    <t>Cantidad</t>
  </si>
  <si>
    <t>Precio (€)</t>
  </si>
  <si>
    <t>Importe (€)</t>
  </si>
  <si>
    <t>S03</t>
  </si>
  <si>
    <t>Partida</t>
  </si>
  <si>
    <t>SUELO FLOTANTE - CHOVAIMPACT 5</t>
  </si>
  <si>
    <t>82460</t>
  </si>
  <si>
    <t>Sin clasificar</t>
  </si>
  <si>
    <t>m²</t>
  </si>
  <si>
    <t>Lámina de espuma de polietileno ChovAIMPACT 5 "CHOVA"</t>
  </si>
  <si>
    <t>Material</t>
  </si>
  <si>
    <t>m</t>
  </si>
  <si>
    <t>Banda de polietileno ChovAIMPACT 5 BANDA "CHOVA"</t>
  </si>
  <si>
    <t>Mano de obra</t>
  </si>
  <si>
    <t>h</t>
  </si>
  <si>
    <t>Oficial 1ª montador de aislamientos</t>
  </si>
  <si>
    <t>Mano de obra</t>
  </si>
  <si>
    <t>h</t>
  </si>
  <si>
    <t>Ayudante montador de aislamientos</t>
  </si>
  <si>
    <t>%</t>
  </si>
  <si>
    <t>%</t>
  </si>
  <si>
    <t>Costes directos complementarios</t>
  </si>
  <si>
    <t>Costes indirectos</t>
  </si>
  <si>
    <t>S03_CHOVAIMPACT 5</t>
  </si>
  <si>
    <t>S03. SUELO FLOTANTE_CHOVAIMPACT 5</t>
  </si>
  <si>
    <t>58086</t>
  </si>
  <si>
    <t>Banda autoadhesiva para sellado ChovAIMPACT BANDA SOLAPE RT "CHOVA"</t>
  </si>
  <si>
    <t xml:space="preserve">Aislamiento acústico a ruido de impacto de suelos flotantes, realizado con láminas de espuma de polietileno ChovAIMPACT 5 "CHOVA" de 5 mm de espesor; proporcionando una reducción del nivel global de presión de ruido de impactos de 23 dB y desolarización perimetral realizada con banda de polietileno ChovAIMPACT 5 BANDA "CHOVA", de 5mm de espesor y 20cm de anchura y realización de solapes con banda autoadhesiva para sellado ChovAIMPACT BANDA SOLAPE RT "CHOVA", fabricada en polietileno reticulado de alta calidad de celdas cerradas, de ancho 5mm y 3mm de espesor; preparado para recibir una base de pavimento de mortero u hormigón. </t>
  </si>
  <si>
    <t>AAC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</si>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</sst>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2"/>
      <color rgb="FFFF0000"/>
      <name val="Verdana"/>
      <family val="2"/>
    </font>
    <font>
      <sz val="12"/>
      <name val="Verdana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164" fontId="6" fillId="0" borderId="0" xfId="0" applyNumberFormat="1" applyFont="1" applyAlignment="1">
      <alignment horizontal="right" vertical="top" wrapText="1"/>
    </xf>
    <xf numFmtId="4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zoomScaleNormal="100" workbookViewId="0">
      <selection activeCell="A6" sqref="A6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6"/>
      <c r="B1" s="6"/>
      <c r="C1" s="6"/>
      <c r="D1" s="6"/>
      <c r="E1" s="17" t="s">
        <v>28</v>
      </c>
      <c r="F1" s="17"/>
      <c r="G1" s="17"/>
      <c r="H1" s="17"/>
      <c r="I1" s="17"/>
      <c r="J1" s="17"/>
      <c r="K1" s="6"/>
      <c r="L1" s="6"/>
      <c r="M1" s="6"/>
    </row>
    <row r="2" spans="1:13" ht="16.7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7"/>
      <c r="F2" s="7"/>
      <c r="G2" s="7"/>
      <c r="H2" s="7"/>
      <c r="I2" s="7"/>
      <c r="J2" s="7"/>
      <c r="K2" s="7" t="s">
        <v>4</v>
      </c>
      <c r="L2" s="7" t="s">
        <v>5</v>
      </c>
      <c r="M2" s="7" t="s">
        <v>6</v>
      </c>
    </row>
    <row r="3" spans="1:13" ht="15.4" customHeight="1" x14ac:dyDescent="0.2">
      <c r="A3" s="2" t="s">
        <v>7</v>
      </c>
      <c r="B3" s="1" t="s">
        <v>8</v>
      </c>
      <c r="C3" s="1"/>
      <c r="D3" s="18" t="s">
        <v>9</v>
      </c>
      <c r="E3" s="18"/>
      <c r="F3" s="18"/>
      <c r="G3" s="18"/>
      <c r="H3" s="18"/>
      <c r="I3" s="18"/>
      <c r="J3" s="18"/>
      <c r="K3" s="3"/>
      <c r="L3" s="4"/>
      <c r="M3" s="4"/>
    </row>
    <row r="4" spans="1:13" ht="64.5" customHeight="1" thickBot="1" x14ac:dyDescent="0.25">
      <c r="A4" s="11"/>
      <c r="B4" s="11"/>
      <c r="C4" s="11"/>
      <c r="D4" s="15" t="s">
        <v>31</v>
      </c>
      <c r="E4" s="15"/>
      <c r="F4" s="15"/>
      <c r="G4" s="15"/>
      <c r="H4" s="15"/>
      <c r="I4" s="15"/>
      <c r="J4" s="15"/>
      <c r="K4" s="15"/>
      <c r="L4" s="15"/>
      <c r="M4" s="15"/>
    </row>
    <row r="5" spans="1:13" ht="24.4" customHeight="1" thickBot="1" x14ac:dyDescent="0.25">
      <c r="A5" s="12" t="s">
        <v>10</v>
      </c>
      <c r="B5" s="12" t="s">
        <v>14</v>
      </c>
      <c r="C5" s="12" t="s">
        <v>12</v>
      </c>
      <c r="D5" s="15" t="s">
        <v>13</v>
      </c>
      <c r="E5" s="15"/>
      <c r="F5" s="15"/>
      <c r="G5" s="15"/>
      <c r="H5" s="15"/>
      <c r="I5" s="15"/>
      <c r="J5" s="15"/>
      <c r="K5" s="13">
        <v>1.05</v>
      </c>
      <c r="L5" s="13">
        <v>0.8</v>
      </c>
      <c r="M5" s="14">
        <f>ROUND(K5*L5,2)</f>
        <v>0.84</v>
      </c>
    </row>
    <row r="6" spans="1:13" ht="15.2" customHeight="1" x14ac:dyDescent="0.2">
      <c r="A6" s="12">
        <v>58055</v>
      </c>
      <c r="B6" s="12" t="s">
        <v>14</v>
      </c>
      <c r="C6" s="12" t="s">
        <v>15</v>
      </c>
      <c r="D6" s="15" t="s">
        <v>16</v>
      </c>
      <c r="E6" s="15"/>
      <c r="F6" s="15"/>
      <c r="G6" s="15"/>
      <c r="H6" s="15"/>
      <c r="I6" s="15"/>
      <c r="J6" s="15"/>
      <c r="K6" s="13">
        <v>1.05</v>
      </c>
      <c r="L6" s="13">
        <v>0.36</v>
      </c>
      <c r="M6" s="14">
        <f>ROUND(K6*L6,2)</f>
        <v>0.38</v>
      </c>
    </row>
    <row r="7" spans="1:13" s="10" customFormat="1" ht="24.4" customHeight="1" x14ac:dyDescent="0.2">
      <c r="A7" s="12" t="s">
        <v>29</v>
      </c>
      <c r="B7" s="12" t="s">
        <v>14</v>
      </c>
      <c r="C7" s="12" t="s">
        <v>15</v>
      </c>
      <c r="D7" s="15" t="s">
        <v>30</v>
      </c>
      <c r="E7" s="15"/>
      <c r="F7" s="15"/>
      <c r="G7" s="15"/>
      <c r="H7" s="15"/>
      <c r="I7" s="15"/>
      <c r="J7" s="15"/>
      <c r="K7" s="13">
        <v>1.05</v>
      </c>
      <c r="L7" s="13">
        <v>0.65</v>
      </c>
      <c r="M7" s="14">
        <f>ROUND(K7*L7,2)</f>
        <v>0.68</v>
      </c>
    </row>
    <row r="8" spans="1:13" ht="24.4" customHeight="1" x14ac:dyDescent="0.2">
      <c r="A8" s="12" t="s">
        <v>32</v>
      </c>
      <c r="B8" s="12" t="s">
        <v>17</v>
      </c>
      <c r="C8" s="12" t="s">
        <v>18</v>
      </c>
      <c r="D8" s="15" t="s">
        <v>19</v>
      </c>
      <c r="E8" s="15"/>
      <c r="F8" s="15"/>
      <c r="G8" s="15"/>
      <c r="H8" s="15"/>
      <c r="I8" s="15"/>
      <c r="J8" s="15"/>
      <c r="K8" s="13">
        <v>6.6000000000000003E-2</v>
      </c>
      <c r="L8" s="13">
        <v>18.239999999999998</v>
      </c>
      <c r="M8" s="14">
        <f>ROUND(K8*L8,2)</f>
        <v>1.2</v>
      </c>
    </row>
    <row r="9" spans="1:13" ht="24.4" customHeight="1" thickBot="1" x14ac:dyDescent="0.25">
      <c r="A9" s="12" t="s">
        <v>33</v>
      </c>
      <c r="B9" s="12" t="s">
        <v>20</v>
      </c>
      <c r="C9" s="12" t="s">
        <v>21</v>
      </c>
      <c r="D9" s="15" t="s">
        <v>22</v>
      </c>
      <c r="E9" s="15"/>
      <c r="F9" s="15"/>
      <c r="G9" s="15"/>
      <c r="H9" s="15"/>
      <c r="I9" s="15"/>
      <c r="J9" s="15"/>
      <c r="K9" s="13">
        <v>0.03</v>
      </c>
      <c r="L9" s="13">
        <v>16.920000000000002</v>
      </c>
      <c r="M9" s="14">
        <f>ROUND(K9*L9,2)</f>
        <v>0.51</v>
      </c>
    </row>
    <row r="10" spans="1:13" ht="15.2" customHeight="1" x14ac:dyDescent="0.2">
      <c r="A10" s="12" t="s">
        <v>23</v>
      </c>
      <c r="B10" s="12" t="s">
        <v>11</v>
      </c>
      <c r="C10" s="12" t="s">
        <v>24</v>
      </c>
      <c r="D10" s="15" t="s">
        <v>25</v>
      </c>
      <c r="E10" s="15"/>
      <c r="F10" s="15"/>
      <c r="G10" s="15"/>
      <c r="H10" s="15"/>
      <c r="I10" s="15"/>
      <c r="J10" s="15"/>
      <c r="K10" s="13">
        <v>2</v>
      </c>
      <c r="L10" s="13">
        <f>SUM(M5:M9)</f>
        <v>3.6099999999999994</v>
      </c>
      <c r="M10" s="14">
        <f>ROUND((K10*L10)/100,2)</f>
        <v>7.0000000000000007E-2</v>
      </c>
    </row>
    <row r="11" spans="1:13" ht="18.75" customHeight="1" x14ac:dyDescent="0.2">
      <c r="A11" s="1" t="s">
        <v>23</v>
      </c>
      <c r="B11" s="1" t="s">
        <v>11</v>
      </c>
      <c r="C11" s="1" t="s">
        <v>23</v>
      </c>
      <c r="D11" s="16" t="s">
        <v>26</v>
      </c>
      <c r="E11" s="16"/>
      <c r="F11" s="16"/>
      <c r="G11" s="16"/>
      <c r="H11" s="16"/>
      <c r="I11" s="16"/>
      <c r="J11" s="16"/>
      <c r="K11" s="3">
        <v>3</v>
      </c>
      <c r="L11" s="3">
        <f>SUM(M5:M10)</f>
        <v>3.6799999999999993</v>
      </c>
      <c r="M11" s="4">
        <f>(K11/100)*L11</f>
        <v>0.11039999999999997</v>
      </c>
    </row>
    <row r="12" spans="1:13" ht="15.4" customHeight="1" x14ac:dyDescent="0.2">
      <c r="A12" s="5"/>
      <c r="B12" s="5"/>
      <c r="C12" s="5"/>
      <c r="D12" s="8" t="s">
        <v>27</v>
      </c>
      <c r="E12" s="8"/>
      <c r="F12" s="8"/>
      <c r="G12" s="8"/>
      <c r="H12" s="8"/>
      <c r="I12" s="8"/>
      <c r="J12" s="8"/>
      <c r="K12" s="8"/>
      <c r="L12" s="8"/>
      <c r="M12" s="9">
        <f>SUM(M5:M11)</f>
        <v>3.7903999999999991</v>
      </c>
    </row>
  </sheetData>
  <mergeCells count="10">
    <mergeCell ref="D10:J10"/>
    <mergeCell ref="D11:J11"/>
    <mergeCell ref="E1:J1"/>
    <mergeCell ref="D4:M4"/>
    <mergeCell ref="D5:J5"/>
    <mergeCell ref="D6:J6"/>
    <mergeCell ref="D8:J8"/>
    <mergeCell ref="D9:J9"/>
    <mergeCell ref="D3:J3"/>
    <mergeCell ref="D7:J7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2022-01-27T08:04:26Z</dcterms:modified>
</cp:coreProperties>
</file>